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<sst xmlns="http://schemas.openxmlformats.org/spreadsheetml/2006/main" count="23" uniqueCount="23">
  <si>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August</t>
  </si>
  <si>
    <t>September</t>
  </si>
  <si>
    <t>October</t>
  </si>
  <si>
    <t>November</t>
  </si>
  <si>
    <t>December</t>
  </si>
  <si>
    <t>Club charter fee</t>
  </si>
  <si>
    <t>Local dues per six months:</t>
  </si>
  <si>
    <t>Total number of members:</t>
  </si>
  <si>
    <t>Number of NEW members:</t>
  </si>
  <si>
    <t>New member kits ($20)</t>
  </si>
  <si>
    <t>Total</t>
  </si>
  <si>
    <t>Courtesy of Mike Raffety, DTM, PID, Candidate for Second Vice President</t>
  </si>
  <si>
    <t>New Club Charter Fees Calculator</t>
  </si>
  <si>
    <t>Local dues for six months</t>
  </si>
  <si>
    <t>Pro-rated local dues to April 1</t>
  </si>
  <si>
    <t>Club charter fee ($125) paid (yes/no)?</t>
  </si>
  <si>
    <t>yes</t>
  </si>
  <si>
    <t>For an August or September charter, the pro-rated dues are payable on October 1.</t>
  </si>
  <si>
    <t>An October (or April) charter has no pro-rated dues.</t>
  </si>
  <si>
    <t>A November or December charter has pro-rated dues payable on April 1.</t>
  </si>
  <si>
    <t>Enter numbers in the blue boxes; do not change any other cells.</t>
  </si>
  <si>
    <t>Six months international dues ($27 or $36)</t>
  </si>
  <si>
    <t>Pro-rated int'l dues to April 1 ($6/month)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</si>
</sst>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 Black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 Black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33" borderId="0" xfId="0" applyFill="1" applyAlignment="1">
      <alignment/>
    </xf>
    <xf numFmtId="6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34" borderId="0" xfId="0" applyFill="1" applyAlignment="1">
      <alignment/>
    </xf>
    <xf numFmtId="6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0" fontId="0" fillId="0" borderId="11" xfId="0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8.140625" style="0" customWidth="1"/>
    <col min="2" max="6" width="10.57421875" style="0" customWidth="1"/>
  </cols>
  <sheetData>
    <row r="1" spans="1:10" ht="31.5">
      <c r="A1" s="13" t="s">
        <v>12</v>
      </c>
      <c r="B1" s="13"/>
      <c r="C1" s="13"/>
      <c r="D1" s="13"/>
      <c r="E1" s="13"/>
      <c r="F1" s="13"/>
      <c r="G1" s="4"/>
      <c r="H1" s="4"/>
      <c r="I1" s="4"/>
      <c r="J1" s="4"/>
    </row>
    <row r="2" spans="1:10" ht="15">
      <c r="A2" s="14" t="s">
        <v>11</v>
      </c>
      <c r="B2" s="14"/>
      <c r="C2" s="14"/>
      <c r="D2" s="14"/>
      <c r="E2" s="14"/>
      <c r="F2" s="14"/>
      <c r="G2" s="5"/>
      <c r="H2" s="5"/>
      <c r="I2" s="5"/>
      <c r="J2" s="5"/>
    </row>
    <row r="3" spans="1:10" ht="15">
      <c r="A3" s="6"/>
      <c r="B3" s="6"/>
      <c r="C3" s="6"/>
      <c r="D3" s="6"/>
      <c r="E3" s="6"/>
      <c r="F3" s="6"/>
      <c r="G3" s="5"/>
      <c r="H3" s="5"/>
      <c r="I3" s="5"/>
      <c r="J3" s="5"/>
    </row>
    <row r="4" spans="1:10" ht="15">
      <c r="A4" s="12" t="s">
        <v>20</v>
      </c>
      <c r="B4" s="6"/>
      <c r="C4" s="6"/>
      <c r="D4" s="6"/>
      <c r="E4" s="6"/>
      <c r="F4" s="6"/>
      <c r="G4" s="5"/>
      <c r="H4" s="5"/>
      <c r="I4" s="5"/>
      <c r="J4" s="5"/>
    </row>
    <row r="6" spans="1:2" ht="15">
      <c r="A6" t="s">
        <v>15</v>
      </c>
      <c r="B6" s="9" t="s">
        <v>16</v>
      </c>
    </row>
    <row r="7" spans="1:2" ht="15">
      <c r="A7" t="s">
        <v>7</v>
      </c>
      <c r="B7" s="7">
        <v>20</v>
      </c>
    </row>
    <row r="8" spans="1:2" ht="15">
      <c r="A8" t="s">
        <v>8</v>
      </c>
      <c r="B8" s="7">
        <v>20</v>
      </c>
    </row>
    <row r="9" spans="1:4" ht="15">
      <c r="A9" t="s">
        <v>6</v>
      </c>
      <c r="B9" s="8">
        <v>0</v>
      </c>
      <c r="D9" s="1"/>
    </row>
    <row r="11" spans="2:6" ht="15">
      <c r="B11" s="10" t="s">
        <v>0</v>
      </c>
      <c r="C11" s="10" t="s">
        <v>1</v>
      </c>
      <c r="D11" s="10" t="s">
        <v>2</v>
      </c>
      <c r="E11" s="10" t="s">
        <v>3</v>
      </c>
      <c r="F11" s="10" t="s">
        <v>4</v>
      </c>
    </row>
    <row r="12" spans="1:6" ht="15">
      <c r="A12" t="s">
        <v>5</v>
      </c>
      <c r="B12" s="1">
        <f>IF(B6="yes",0,125)</f>
        <v>0</v>
      </c>
      <c r="C12" s="1">
        <f>IF(B6="yes",0,125)</f>
        <v>0</v>
      </c>
      <c r="D12" s="1">
        <f>IF(B6="yes",0,125)</f>
        <v>0</v>
      </c>
      <c r="E12" s="1">
        <f>IF(B6="yes",0,125)</f>
        <v>0</v>
      </c>
      <c r="F12" s="1">
        <f>IF(B6="yes",0,125)</f>
        <v>0</v>
      </c>
    </row>
    <row r="13" spans="1:6" ht="15">
      <c r="A13" t="s">
        <v>21</v>
      </c>
      <c r="B13" s="1">
        <f>B7*27</f>
        <v>540</v>
      </c>
      <c r="C13" s="1">
        <f>B7*27</f>
        <v>540</v>
      </c>
      <c r="D13" s="1">
        <f>B7*36</f>
        <v>720</v>
      </c>
      <c r="E13" s="1">
        <f>B7*36</f>
        <v>720</v>
      </c>
      <c r="F13" s="1">
        <f>B7*36</f>
        <v>720</v>
      </c>
    </row>
    <row r="14" spans="1:6" ht="15">
      <c r="A14" t="s">
        <v>13</v>
      </c>
      <c r="B14" s="1">
        <f>B7*B9</f>
        <v>0</v>
      </c>
      <c r="C14" s="1">
        <f>B7*B9</f>
        <v>0</v>
      </c>
      <c r="D14" s="1">
        <f>B7*B9</f>
        <v>0</v>
      </c>
      <c r="E14" s="1">
        <f>B7*B9</f>
        <v>0</v>
      </c>
      <c r="F14" s="1">
        <f>B7*B9</f>
        <v>0</v>
      </c>
    </row>
    <row r="15" spans="1:6" ht="15">
      <c r="A15" t="s">
        <v>9</v>
      </c>
      <c r="B15" s="1">
        <f>B8*20</f>
        <v>400</v>
      </c>
      <c r="C15" s="1">
        <f>B8*20</f>
        <v>400</v>
      </c>
      <c r="D15" s="1">
        <f>B8*20</f>
        <v>400</v>
      </c>
      <c r="E15" s="1">
        <f>B8*20</f>
        <v>400</v>
      </c>
      <c r="F15" s="1">
        <f>B8*20</f>
        <v>400</v>
      </c>
    </row>
    <row r="16" spans="1:6" ht="15">
      <c r="A16" t="s">
        <v>22</v>
      </c>
      <c r="B16" s="1">
        <f>B7*6*2</f>
        <v>240</v>
      </c>
      <c r="C16" s="1">
        <f>B7*6*1</f>
        <v>120</v>
      </c>
      <c r="D16" s="1">
        <v>0</v>
      </c>
      <c r="E16" s="2"/>
      <c r="F16" s="2"/>
    </row>
    <row r="17" spans="1:6" ht="15">
      <c r="A17" t="s">
        <v>14</v>
      </c>
      <c r="B17" s="1">
        <f>B7*(B9/6*2)</f>
        <v>0</v>
      </c>
      <c r="C17" s="1">
        <f>B7*(B9/6)</f>
        <v>0</v>
      </c>
      <c r="D17" s="1">
        <v>0</v>
      </c>
      <c r="E17" s="2"/>
      <c r="F17" s="2"/>
    </row>
    <row r="18" spans="1:6" ht="15.75" thickBot="1">
      <c r="A18" t="s">
        <v>10</v>
      </c>
      <c r="B18" s="3">
        <f>SUM(B12:B17)</f>
        <v>1180</v>
      </c>
      <c r="C18" s="3">
        <f>SUM(C12:C17)</f>
        <v>1060</v>
      </c>
      <c r="D18" s="3">
        <f>SUM(D12:D17)</f>
        <v>1120</v>
      </c>
      <c r="E18" s="3">
        <f>SUM(E12:E17)</f>
        <v>1120</v>
      </c>
      <c r="F18" s="3">
        <f>SUM(F12:F17)</f>
        <v>1120</v>
      </c>
    </row>
    <row r="19" ht="15.75" thickTop="1"/>
    <row r="20" ht="15">
      <c r="A20" s="11" t="s">
        <v>17</v>
      </c>
    </row>
    <row r="21" ht="15">
      <c r="A21" s="11" t="s">
        <v>18</v>
      </c>
    </row>
    <row r="22" ht="15">
      <c r="A22" s="11" t="s">
        <v>19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Raffety</dc:creator>
  <cp:keywords/>
  <dc:description/>
  <cp:lastModifiedBy>Mike Raffety</cp:lastModifiedBy>
  <cp:lastPrinted>2011-08-09T01:55:05Z</cp:lastPrinted>
  <dcterms:created xsi:type="dcterms:W3CDTF">2011-08-09T01:28:28Z</dcterms:created>
  <dcterms:modified xsi:type="dcterms:W3CDTF">2011-08-09T01:55:06Z</dcterms:modified>
  <cp:category/>
  <cp:version/>
  <cp:contentType/>
  <cp:contentStatus/>
</cp:coreProperties>
</file>